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/>
  </bookViews>
  <sheets>
    <sheet name="Iunie" sheetId="17" r:id="rId1"/>
    <sheet name="Mai" sheetId="16" r:id="rId2"/>
    <sheet name="APRILIE" sheetId="15" r:id="rId3"/>
    <sheet name="MARTIE" sheetId="14" r:id="rId4"/>
    <sheet name="FEBR." sheetId="12" r:id="rId5"/>
    <sheet name="Sheet1" sheetId="13" r:id="rId6"/>
  </sheets>
  <calcPr calcId="144525"/>
</workbook>
</file>

<file path=xl/calcChain.xml><?xml version="1.0" encoding="utf-8"?>
<calcChain xmlns="http://schemas.openxmlformats.org/spreadsheetml/2006/main">
  <c r="C22" i="16" l="1"/>
  <c r="C21" i="16"/>
  <c r="C9" i="16"/>
  <c r="C6" i="16"/>
  <c r="C11" i="16"/>
  <c r="C5" i="16"/>
  <c r="C23" i="16" l="1"/>
  <c r="C5" i="15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<sst xmlns="http://schemas.openxmlformats.org/spreadsheetml/2006/main" count="254" uniqueCount="118">
  <si>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</si>
  <si>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</si>
  <si>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</si>
  <si>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</si>
  <si>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</si>
  <si>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</si>
  <si>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</si>
  <si>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</si>
  <si>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</si>
  <si>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</si>
  <si>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</si>
  <si>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</si>
  <si>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</si>
  <si>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</si>
  <si>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</si>
  <si>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</si>
  <si>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</si>
  <si>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</si>
  <si>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</si>
  <si>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</si>
  <si>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</si>
  <si>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</si>
  <si>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</si>
  <si>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</si>
  <si>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</si>
  <si>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</si>
  <si>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</si>
  <si>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</si>
  <si>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</si>
  <si>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</si>
  <si>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</si>
  <si>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</si>
  <si>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</si>
  <si>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</si>
  <si>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</si>
  <si>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</si>
  <si>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</si>
  <si>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</si>
  <si>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</si>
  <si>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</si>
  <si>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</si>
  <si>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</si>
  <si>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</si>
  <si>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</si>
  <si>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</si>
  <si>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</si>
  <si>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</si>
  <si>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</si>
  <si>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</si>
  <si>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</si>
  <si>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</si>
  <si>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</si>
  <si>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</si>
  <si>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</si>
  <si>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</si>
  <si>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</si>
  <si>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</si>
  <si>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</si>
  <si>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</si>
  <si>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</si>
  <si>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</si>
  <si>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</si>
  <si>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</si>
  <si>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</si>
  <si>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</si>
  <si>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</si>
  <si>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</si>
  <si>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</si>
  <si>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</si>
  <si>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</si>
  <si>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</si>
  <si>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</si>
  <si>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</si>
  <si>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</si>
  <si>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</si>
  <si>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</si>
  <si>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</si>
  <si>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</si>
  <si>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</si>
  <si>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</si>
  <si>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</si>
  <si>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</si>
  <si>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</si>
  <si>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</si>
  <si>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</si>
  <si>
    <t>MATE FIN</t>
  </si>
  <si>
    <t xml:space="preserve">COMPUTER TRADE </t>
  </si>
  <si>
    <t>REINCARCARE TONER</t>
  </si>
  <si>
    <t>ALTEX ROMANIA</t>
  </si>
  <si>
    <t>MONITOARE</t>
  </si>
  <si>
    <t>LUCICLAU COMPUTER</t>
  </si>
  <si>
    <t>MOBILINK GSM</t>
  </si>
  <si>
    <t>LUNA MAI 2017  :</t>
  </si>
  <si>
    <t xml:space="preserve"> TAXE INSCRIERE AUTO+COMBUSTIBIL</t>
  </si>
  <si>
    <t>LUNA IUNIE 2017  :</t>
  </si>
  <si>
    <t>POWER TOOLS</t>
  </si>
  <si>
    <t>MASINA DE TUNS IARBA</t>
  </si>
  <si>
    <t>ORION EUROPE</t>
  </si>
  <si>
    <t>REPARATII POMPA LA STATIE CALITATE AER</t>
  </si>
  <si>
    <t>CERTSIGN SA</t>
  </si>
  <si>
    <t>REINNOIRE CERTIFICAT DIGITAL</t>
  </si>
  <si>
    <t>TUNIC PROD</t>
  </si>
  <si>
    <t>ECO CSIK</t>
  </si>
  <si>
    <t>SERV SALUBRITATE</t>
  </si>
  <si>
    <t>HARVIZ</t>
  </si>
  <si>
    <t>CONSUM APA-CANAL</t>
  </si>
  <si>
    <t>OMV PETROM MARKETING</t>
  </si>
  <si>
    <t>BONURI VALORICE CARBURANTI</t>
  </si>
  <si>
    <t xml:space="preserve">OMV PETROM </t>
  </si>
  <si>
    <t>DANTE INTERNATIONAL</t>
  </si>
  <si>
    <t>IMPRIMANTA SI REPORTOFON</t>
  </si>
  <si>
    <t>DEDEMAN</t>
  </si>
  <si>
    <t>UNELTE DE GRADINIT</t>
  </si>
  <si>
    <t>REPARATII IMPRIMANTA</t>
  </si>
  <si>
    <t>BIR ROMAN DE METROLOGIE LEGALA</t>
  </si>
  <si>
    <t>VERIFICARE SONOMETRU</t>
  </si>
  <si>
    <t>ASOC DE STANDARDIZARE ROMANA</t>
  </si>
  <si>
    <t>STANDARDE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</si>
</sst>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6" zoomScaleNormal="100" workbookViewId="0">
      <selection activeCell="G15" sqref="G15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94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v>3020.95</v>
      </c>
      <c r="D5" s="12" t="s">
        <v>20</v>
      </c>
      <c r="E5" s="7"/>
    </row>
    <row r="6" spans="1:5" x14ac:dyDescent="0.25">
      <c r="A6" s="10">
        <v>2</v>
      </c>
      <c r="B6" s="12" t="s">
        <v>95</v>
      </c>
      <c r="C6" s="12">
        <v>1099</v>
      </c>
      <c r="D6" s="12" t="s">
        <v>96</v>
      </c>
      <c r="E6" s="7"/>
    </row>
    <row r="7" spans="1:5" x14ac:dyDescent="0.25">
      <c r="A7" s="10">
        <v>3</v>
      </c>
      <c r="B7" s="12" t="s">
        <v>97</v>
      </c>
      <c r="C7" s="12">
        <v>6648.53</v>
      </c>
      <c r="D7" s="12" t="s">
        <v>98</v>
      </c>
      <c r="E7" s="7"/>
    </row>
    <row r="8" spans="1:5" x14ac:dyDescent="0.25">
      <c r="A8" s="10">
        <v>4</v>
      </c>
      <c r="B8" s="12" t="s">
        <v>99</v>
      </c>
      <c r="C8" s="12">
        <v>164.17</v>
      </c>
      <c r="D8" s="12" t="s">
        <v>100</v>
      </c>
      <c r="E8" s="7"/>
    </row>
    <row r="9" spans="1:5" x14ac:dyDescent="0.25">
      <c r="A9" s="10">
        <v>5</v>
      </c>
      <c r="B9" s="12" t="s">
        <v>101</v>
      </c>
      <c r="C9" s="12">
        <v>78.34</v>
      </c>
      <c r="D9" s="12" t="s">
        <v>54</v>
      </c>
      <c r="E9" s="7"/>
    </row>
    <row r="10" spans="1:5" x14ac:dyDescent="0.25">
      <c r="A10" s="10">
        <v>6</v>
      </c>
      <c r="B10" s="12" t="s">
        <v>40</v>
      </c>
      <c r="C10" s="12">
        <v>1016.88</v>
      </c>
      <c r="D10" s="12" t="s">
        <v>41</v>
      </c>
      <c r="E10" s="7"/>
    </row>
    <row r="11" spans="1:5" x14ac:dyDescent="0.25">
      <c r="A11" s="10">
        <v>7</v>
      </c>
      <c r="B11" s="12" t="s">
        <v>102</v>
      </c>
      <c r="C11" s="12">
        <v>463.57000000000005</v>
      </c>
      <c r="D11" s="12" t="s">
        <v>103</v>
      </c>
      <c r="E11" s="7"/>
    </row>
    <row r="12" spans="1:5" x14ac:dyDescent="0.25">
      <c r="A12" s="10">
        <v>8</v>
      </c>
      <c r="B12" s="12" t="s">
        <v>104</v>
      </c>
      <c r="C12" s="12">
        <v>603.33000000000004</v>
      </c>
      <c r="D12" s="12" t="s">
        <v>105</v>
      </c>
      <c r="E12" s="7"/>
    </row>
    <row r="13" spans="1:5" x14ac:dyDescent="0.25">
      <c r="A13" s="10">
        <v>9</v>
      </c>
      <c r="B13" s="12" t="s">
        <v>106</v>
      </c>
      <c r="C13" s="12">
        <v>2504.64</v>
      </c>
      <c r="D13" s="12" t="s">
        <v>107</v>
      </c>
      <c r="E13" s="7"/>
    </row>
    <row r="14" spans="1:5" x14ac:dyDescent="0.25">
      <c r="A14" s="10">
        <v>10</v>
      </c>
      <c r="B14" s="12" t="s">
        <v>108</v>
      </c>
      <c r="C14" s="12">
        <v>2549.64</v>
      </c>
      <c r="D14" s="12" t="s">
        <v>1</v>
      </c>
      <c r="E14" s="7"/>
    </row>
    <row r="15" spans="1:5" x14ac:dyDescent="0.25">
      <c r="A15" s="10">
        <v>11</v>
      </c>
      <c r="B15" s="12" t="s">
        <v>30</v>
      </c>
      <c r="C15" s="12">
        <v>135.71</v>
      </c>
      <c r="D15" s="12" t="s">
        <v>31</v>
      </c>
      <c r="E15" s="7"/>
    </row>
    <row r="16" spans="1:5" x14ac:dyDescent="0.25">
      <c r="A16" s="10">
        <v>12</v>
      </c>
      <c r="B16" s="12" t="s">
        <v>71</v>
      </c>
      <c r="C16" s="12">
        <v>597.37</v>
      </c>
      <c r="D16" s="12" t="s">
        <v>73</v>
      </c>
      <c r="E16" s="7"/>
    </row>
    <row r="17" spans="1:5" x14ac:dyDescent="0.25">
      <c r="A17" s="10">
        <v>13</v>
      </c>
      <c r="B17" s="12" t="s">
        <v>70</v>
      </c>
      <c r="C17" s="12">
        <v>702.02</v>
      </c>
      <c r="D17" s="12" t="s">
        <v>72</v>
      </c>
      <c r="E17" s="7"/>
    </row>
    <row r="18" spans="1:5" x14ac:dyDescent="0.25">
      <c r="A18" s="10">
        <v>14</v>
      </c>
      <c r="B18" s="12" t="s">
        <v>10</v>
      </c>
      <c r="C18" s="12">
        <v>620.91</v>
      </c>
      <c r="D18" s="12" t="s">
        <v>19</v>
      </c>
      <c r="E18" s="7"/>
    </row>
    <row r="19" spans="1:5" x14ac:dyDescent="0.25">
      <c r="A19" s="10">
        <v>15</v>
      </c>
      <c r="B19" s="12" t="s">
        <v>14</v>
      </c>
      <c r="C19" s="12">
        <v>250</v>
      </c>
      <c r="D19" s="12" t="s">
        <v>4</v>
      </c>
      <c r="E19" s="7"/>
    </row>
    <row r="20" spans="1:5" x14ac:dyDescent="0.25">
      <c r="A20" s="10">
        <v>16</v>
      </c>
      <c r="B20" s="12" t="s">
        <v>8</v>
      </c>
      <c r="C20" s="12">
        <v>94.97</v>
      </c>
      <c r="D20" s="12" t="s">
        <v>74</v>
      </c>
      <c r="E20" s="7"/>
    </row>
    <row r="21" spans="1:5" x14ac:dyDescent="0.25">
      <c r="A21" s="10">
        <v>17</v>
      </c>
      <c r="B21" s="12" t="s">
        <v>7</v>
      </c>
      <c r="C21" s="12">
        <v>670</v>
      </c>
      <c r="D21" s="12" t="s">
        <v>36</v>
      </c>
      <c r="E21" s="7"/>
    </row>
    <row r="22" spans="1:5" x14ac:dyDescent="0.25">
      <c r="A22" s="10">
        <v>18</v>
      </c>
      <c r="B22" s="12" t="s">
        <v>37</v>
      </c>
      <c r="C22" s="12">
        <v>372.47</v>
      </c>
      <c r="D22" s="12" t="s">
        <v>9</v>
      </c>
      <c r="E22" s="7"/>
    </row>
    <row r="23" spans="1:5" x14ac:dyDescent="0.25">
      <c r="A23" s="10">
        <v>19</v>
      </c>
      <c r="B23" s="12" t="s">
        <v>3</v>
      </c>
      <c r="C23" s="12">
        <v>353.34000000000003</v>
      </c>
      <c r="D23" s="12" t="s">
        <v>6</v>
      </c>
      <c r="E23" s="7"/>
    </row>
    <row r="24" spans="1:5" x14ac:dyDescent="0.25">
      <c r="A24" s="10">
        <v>20</v>
      </c>
      <c r="B24" s="12" t="s">
        <v>13</v>
      </c>
      <c r="C24" s="12">
        <v>223.01</v>
      </c>
      <c r="D24" s="12" t="s">
        <v>12</v>
      </c>
      <c r="E24" s="7"/>
    </row>
    <row r="25" spans="1:5" x14ac:dyDescent="0.25">
      <c r="A25" s="10">
        <v>21</v>
      </c>
      <c r="B25" s="12" t="s">
        <v>109</v>
      </c>
      <c r="C25" s="12">
        <v>978.97</v>
      </c>
      <c r="D25" s="12" t="s">
        <v>110</v>
      </c>
      <c r="E25" s="7"/>
    </row>
    <row r="26" spans="1:5" x14ac:dyDescent="0.25">
      <c r="A26" s="10">
        <v>22</v>
      </c>
      <c r="B26" s="12" t="s">
        <v>111</v>
      </c>
      <c r="C26" s="12">
        <v>783.03</v>
      </c>
      <c r="D26" s="12" t="s">
        <v>112</v>
      </c>
      <c r="E26" s="7"/>
    </row>
    <row r="27" spans="1:5" x14ac:dyDescent="0.25">
      <c r="A27" s="10">
        <v>23</v>
      </c>
      <c r="B27" s="12" t="s">
        <v>86</v>
      </c>
      <c r="C27" s="12">
        <v>750</v>
      </c>
      <c r="D27" s="12" t="s">
        <v>113</v>
      </c>
      <c r="E27" s="7"/>
    </row>
    <row r="28" spans="1:5" x14ac:dyDescent="0.25">
      <c r="A28" s="10">
        <v>24</v>
      </c>
      <c r="B28" s="12" t="s">
        <v>114</v>
      </c>
      <c r="C28" s="12">
        <v>1286.01</v>
      </c>
      <c r="D28" s="12" t="s">
        <v>115</v>
      </c>
      <c r="E28" s="7"/>
    </row>
    <row r="29" spans="1:5" x14ac:dyDescent="0.25">
      <c r="A29" s="10">
        <v>25</v>
      </c>
      <c r="B29" s="12" t="s">
        <v>79</v>
      </c>
      <c r="C29" s="12">
        <v>177.5</v>
      </c>
      <c r="D29" s="12" t="s">
        <v>80</v>
      </c>
      <c r="E29" s="7"/>
    </row>
    <row r="30" spans="1:5" x14ac:dyDescent="0.25">
      <c r="A30" s="10">
        <v>26</v>
      </c>
      <c r="B30" s="12" t="s">
        <v>116</v>
      </c>
      <c r="C30" s="12">
        <v>79.86999999999999</v>
      </c>
      <c r="D30" s="12" t="s">
        <v>117</v>
      </c>
      <c r="E30" s="7"/>
    </row>
    <row r="31" spans="1:5" x14ac:dyDescent="0.25">
      <c r="A31" s="10">
        <v>27</v>
      </c>
      <c r="B31" s="12" t="s">
        <v>66</v>
      </c>
      <c r="C31" s="12">
        <v>-123.71</v>
      </c>
      <c r="D31" s="12" t="s">
        <v>65</v>
      </c>
      <c r="E31" s="7"/>
    </row>
    <row r="32" spans="1:5" x14ac:dyDescent="0.25">
      <c r="A32" s="7"/>
      <c r="B32" s="9" t="s">
        <v>67</v>
      </c>
      <c r="C32" s="9">
        <v>26100.519999999997</v>
      </c>
      <c r="D32" s="9"/>
      <c r="E32" s="7"/>
    </row>
    <row r="33" spans="1:5" x14ac:dyDescent="0.25">
      <c r="A33" s="7"/>
      <c r="B33" s="7"/>
      <c r="C33" s="7"/>
      <c r="D33" s="7"/>
      <c r="E33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zoomScaleNormal="100" workbookViewId="0">
      <selection activeCell="D12" sqref="D12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92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1.04+1564.05</f>
        <v>1565.09</v>
      </c>
      <c r="D5" s="6" t="s">
        <v>20</v>
      </c>
      <c r="E5"/>
    </row>
    <row r="6" spans="1:5" x14ac:dyDescent="0.25">
      <c r="A6" s="3">
        <v>2</v>
      </c>
      <c r="B6" s="6" t="s">
        <v>30</v>
      </c>
      <c r="C6" s="6">
        <f>135.2+134.43</f>
        <v>269.63</v>
      </c>
      <c r="D6" s="6" t="s">
        <v>31</v>
      </c>
      <c r="E6"/>
    </row>
    <row r="7" spans="1:5" x14ac:dyDescent="0.25">
      <c r="A7" s="3">
        <v>3</v>
      </c>
      <c r="B7" s="6" t="s">
        <v>71</v>
      </c>
      <c r="C7" s="6">
        <v>200</v>
      </c>
      <c r="D7" s="6" t="s">
        <v>73</v>
      </c>
      <c r="E7"/>
    </row>
    <row r="8" spans="1:5" x14ac:dyDescent="0.25">
      <c r="A8" s="3">
        <v>4</v>
      </c>
      <c r="B8" s="6" t="s">
        <v>70</v>
      </c>
      <c r="C8" s="6">
        <v>687.15</v>
      </c>
      <c r="D8" s="6" t="s">
        <v>72</v>
      </c>
      <c r="E8"/>
    </row>
    <row r="9" spans="1:5" x14ac:dyDescent="0.25">
      <c r="A9" s="3">
        <v>5</v>
      </c>
      <c r="B9" s="6" t="s">
        <v>10</v>
      </c>
      <c r="C9" s="6">
        <f>620.91+194.7+20</f>
        <v>835.6099999999999</v>
      </c>
      <c r="D9" s="6" t="s">
        <v>19</v>
      </c>
      <c r="E9"/>
    </row>
    <row r="10" spans="1:5" x14ac:dyDescent="0.25">
      <c r="A10" s="3">
        <v>6</v>
      </c>
      <c r="B10" s="6" t="s">
        <v>14</v>
      </c>
      <c r="C10" s="6">
        <v>250</v>
      </c>
      <c r="D10" s="6" t="s">
        <v>4</v>
      </c>
      <c r="E10"/>
    </row>
    <row r="11" spans="1:5" x14ac:dyDescent="0.25">
      <c r="A11" s="3">
        <v>7</v>
      </c>
      <c r="B11" s="6" t="s">
        <v>8</v>
      </c>
      <c r="C11" s="6">
        <f>91.46+57.58</f>
        <v>149.04</v>
      </c>
      <c r="D11" s="6" t="s">
        <v>74</v>
      </c>
      <c r="E11"/>
    </row>
    <row r="12" spans="1:5" x14ac:dyDescent="0.25">
      <c r="A12" s="3">
        <v>8</v>
      </c>
      <c r="B12" s="6" t="s">
        <v>7</v>
      </c>
      <c r="C12" s="6">
        <v>670</v>
      </c>
      <c r="D12" s="6" t="s">
        <v>36</v>
      </c>
      <c r="E12"/>
    </row>
    <row r="13" spans="1:5" x14ac:dyDescent="0.25">
      <c r="A13" s="3">
        <v>9</v>
      </c>
      <c r="B13" s="6" t="s">
        <v>37</v>
      </c>
      <c r="C13" s="6">
        <v>372.47</v>
      </c>
      <c r="D13" s="6" t="s">
        <v>9</v>
      </c>
      <c r="E13"/>
    </row>
    <row r="14" spans="1:5" x14ac:dyDescent="0.25">
      <c r="A14" s="3">
        <v>10</v>
      </c>
      <c r="B14" s="6" t="s">
        <v>3</v>
      </c>
      <c r="C14" s="6">
        <v>5.46</v>
      </c>
      <c r="D14" s="6" t="s">
        <v>6</v>
      </c>
      <c r="E14"/>
    </row>
    <row r="15" spans="1:5" x14ac:dyDescent="0.25">
      <c r="A15" s="3">
        <v>11</v>
      </c>
      <c r="B15" s="6" t="s">
        <v>13</v>
      </c>
      <c r="C15" s="6">
        <v>226.4</v>
      </c>
      <c r="D15" s="6" t="s">
        <v>12</v>
      </c>
      <c r="E15"/>
    </row>
    <row r="16" spans="1:5" x14ac:dyDescent="0.25">
      <c r="A16" s="3">
        <v>12</v>
      </c>
      <c r="B16" s="6" t="s">
        <v>88</v>
      </c>
      <c r="C16" s="6">
        <v>1089.5</v>
      </c>
      <c r="D16" s="6" t="s">
        <v>89</v>
      </c>
      <c r="E16"/>
    </row>
    <row r="17" spans="1:5" x14ac:dyDescent="0.25">
      <c r="A17" s="3">
        <v>13</v>
      </c>
      <c r="B17" s="6" t="s">
        <v>85</v>
      </c>
      <c r="C17" s="6">
        <v>833</v>
      </c>
      <c r="D17" s="6" t="s">
        <v>52</v>
      </c>
      <c r="E17"/>
    </row>
    <row r="18" spans="1:5" x14ac:dyDescent="0.25">
      <c r="A18" s="3">
        <v>14</v>
      </c>
      <c r="B18" s="6" t="s">
        <v>86</v>
      </c>
      <c r="C18" s="6">
        <v>120</v>
      </c>
      <c r="D18" s="6" t="s">
        <v>87</v>
      </c>
      <c r="E18"/>
    </row>
    <row r="19" spans="1:5" x14ac:dyDescent="0.25">
      <c r="A19" s="3">
        <v>15</v>
      </c>
      <c r="B19" s="6" t="s">
        <v>90</v>
      </c>
      <c r="C19" s="6">
        <v>892.5</v>
      </c>
      <c r="D19" s="6" t="s">
        <v>91</v>
      </c>
      <c r="E19"/>
    </row>
    <row r="20" spans="1:5" x14ac:dyDescent="0.25">
      <c r="A20" s="3">
        <v>16</v>
      </c>
      <c r="B20" s="6" t="s">
        <v>79</v>
      </c>
      <c r="C20" s="6">
        <v>290.95</v>
      </c>
      <c r="D20" s="6" t="s">
        <v>80</v>
      </c>
      <c r="E20"/>
    </row>
    <row r="21" spans="1:5" x14ac:dyDescent="0.25">
      <c r="A21" s="3">
        <v>17</v>
      </c>
      <c r="B21" s="6" t="s">
        <v>45</v>
      </c>
      <c r="C21" s="6">
        <f>100.17+51+61.51+238.07</f>
        <v>450.75</v>
      </c>
      <c r="D21" s="6" t="s">
        <v>93</v>
      </c>
      <c r="E21"/>
    </row>
    <row r="22" spans="1:5" x14ac:dyDescent="0.25">
      <c r="A22" s="3">
        <v>18</v>
      </c>
      <c r="B22" s="6" t="s">
        <v>66</v>
      </c>
      <c r="C22" s="6">
        <f>-686.75-65.09-123.71-502.8-57.42</f>
        <v>-1435.7700000000002</v>
      </c>
      <c r="D22" s="6" t="s">
        <v>65</v>
      </c>
      <c r="E22"/>
    </row>
    <row r="23" spans="1:5" x14ac:dyDescent="0.25">
      <c r="A23"/>
      <c r="B23" s="2" t="s">
        <v>67</v>
      </c>
      <c r="C23" s="2">
        <f>SUM(C5:C22)</f>
        <v>7471.7799999999988</v>
      </c>
      <c r="D23" s="2"/>
      <c r="E23"/>
    </row>
    <row r="24" spans="1:5" x14ac:dyDescent="0.25">
      <c r="A24"/>
      <c r="B24"/>
      <c r="C24"/>
      <c r="D24"/>
      <c r="E24"/>
    </row>
    <row r="25" spans="1:5" x14ac:dyDescent="0.25">
      <c r="B25"/>
      <c r="C25"/>
      <c r="D25"/>
      <c r="E2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G7" sqref="G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Iunie</vt:lpstr>
      <vt:lpstr>Mai</vt:lpstr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2017-07-11T07:42:43Z</dcterms:modified>
</cp:coreProperties>
</file>