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/>
  </bookViews>
  <sheets>
    <sheet name="APRILIE" sheetId="15" r:id="rId1"/>
    <sheet name="MARTIE" sheetId="14" r:id="rId2"/>
    <sheet name="FEBR." sheetId="12" r:id="rId3"/>
    <sheet name="Sheet1" sheetId="13" r:id="rId4"/>
  </sheets>
  <calcPr calcId="144525"/>
</workbook>
</file>

<file path=xl/calcChain.xml><?xml version="1.0" encoding="utf-8"?>
<calcChain xmlns="http://schemas.openxmlformats.org/spreadsheetml/2006/main">
  <c r="C5" i="15" l="1"/>
  <c r="C18" i="15"/>
  <c r="C25" i="15"/>
  <c r="C24" i="15"/>
  <c r="C13" i="15"/>
  <c r="C8" i="15"/>
  <c r="C26" i="15" l="1"/>
  <c r="C10" i="14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<sst xmlns="http://schemas.openxmlformats.org/spreadsheetml/2006/main" count="152" uniqueCount="85">
  <si>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</si>
  <si>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</si>
  <si>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</si>
  <si>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</si>
  <si>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</si>
  <si>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</si>
  <si>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</si>
  <si>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</si>
  <si>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</si>
  <si>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</si>
  <si>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</si>
  <si>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</si>
  <si>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</si>
  <si>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</si>
  <si>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</si>
  <si>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</si>
  <si>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</si>
  <si>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</si>
  <si>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</si>
  <si>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</si>
  <si>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</si>
  <si>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</si>
  <si>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</si>
  <si>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</si>
  <si>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</si>
  <si>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</si>
  <si>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</si>
  <si>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</si>
  <si>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</si>
  <si>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</si>
  <si>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</si>
  <si>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</si>
  <si>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</si>
  <si>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</si>
  <si>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</si>
  <si>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</si>
  <si>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</si>
  <si>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</si>
  <si>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</si>
  <si>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</si>
  <si>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</si>
  <si>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</si>
  <si>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</si>
  <si>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</si>
  <si>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</si>
  <si>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</si>
  <si>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</si>
  <si>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</si>
  <si>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</si>
  <si>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</si>
  <si>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</si>
  <si>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</si>
  <si>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</si>
  <si>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</si>
  <si>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</si>
  <si>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</si>
  <si>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</si>
  <si>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</si>
  <si>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</si>
  <si>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</si>
  <si>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</si>
  <si>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</si>
  <si>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</si>
  <si>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</si>
  <si>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</si>
  <si>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</si>
  <si>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</si>
  <si>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</si>
  <si>
    <t>OMV PETROM MARKETING SRL</t>
  </si>
  <si>
    <t>SERV APA CANAL</t>
  </si>
  <si>
    <t>ORANGE ROMANIA</t>
  </si>
  <si>
    <t>TELEKOM ROMANIA</t>
  </si>
  <si>
    <t>SERV TELEFONIE MOBILA</t>
  </si>
  <si>
    <t>SERV TELEFONIE FIXA</t>
  </si>
  <si>
    <t>CHIRIE BUTELIE GAZ SPECIALE</t>
  </si>
  <si>
    <t>DETERMINARE CAMP MAGNETIC</t>
  </si>
  <si>
    <t>TECHNIC SYSTEM TELECOM</t>
  </si>
  <si>
    <t>SN CRUCEA ROSIE FIL HARGHITA</t>
  </si>
  <si>
    <t>CURS PRIM AJUTOR</t>
  </si>
  <si>
    <t>COMCOLOR</t>
  </si>
  <si>
    <t>MATERIALE DE CURATAT</t>
  </si>
  <si>
    <t xml:space="preserve"> TAXE INSCRIERE AUTO</t>
  </si>
  <si>
    <t>REPARATII AUTO</t>
  </si>
  <si>
    <t>CONS GAZE NATURALE</t>
  </si>
  <si>
    <t>LUNA APRILIE 2017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</si>
</sst>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7" sqref="G7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84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1109.61+1804.52+677.55+2297.08</f>
        <v>5888.76</v>
      </c>
      <c r="D5" s="6" t="s">
        <v>20</v>
      </c>
      <c r="E5"/>
    </row>
    <row r="6" spans="1:5" x14ac:dyDescent="0.25">
      <c r="A6" s="3">
        <v>2</v>
      </c>
      <c r="B6" s="6" t="s">
        <v>21</v>
      </c>
      <c r="C6" s="6">
        <v>8264.39</v>
      </c>
      <c r="D6" s="6" t="s">
        <v>1</v>
      </c>
      <c r="E6"/>
    </row>
    <row r="7" spans="1:5" x14ac:dyDescent="0.25">
      <c r="A7" s="3">
        <v>3</v>
      </c>
      <c r="B7" s="6" t="s">
        <v>27</v>
      </c>
      <c r="C7" s="6">
        <v>432.15</v>
      </c>
      <c r="D7" s="6" t="s">
        <v>69</v>
      </c>
      <c r="E7"/>
    </row>
    <row r="8" spans="1:5" x14ac:dyDescent="0.25">
      <c r="A8" s="3">
        <v>4</v>
      </c>
      <c r="B8" s="6" t="s">
        <v>68</v>
      </c>
      <c r="C8" s="6">
        <f>6.96+3750</f>
        <v>3756.96</v>
      </c>
      <c r="D8" s="6" t="s">
        <v>83</v>
      </c>
      <c r="E8"/>
    </row>
    <row r="9" spans="1:5" x14ac:dyDescent="0.25">
      <c r="A9" s="3">
        <v>5</v>
      </c>
      <c r="B9" s="6" t="s">
        <v>30</v>
      </c>
      <c r="C9" s="6">
        <v>269.3</v>
      </c>
      <c r="D9" s="6" t="s">
        <v>31</v>
      </c>
      <c r="E9"/>
    </row>
    <row r="10" spans="1:5" x14ac:dyDescent="0.25">
      <c r="A10" s="3">
        <v>6</v>
      </c>
      <c r="B10" s="6" t="s">
        <v>71</v>
      </c>
      <c r="C10" s="6">
        <v>779.66</v>
      </c>
      <c r="D10" s="6" t="s">
        <v>73</v>
      </c>
      <c r="E10"/>
    </row>
    <row r="11" spans="1:5" x14ac:dyDescent="0.25">
      <c r="A11" s="3">
        <v>7</v>
      </c>
      <c r="B11" s="6" t="s">
        <v>70</v>
      </c>
      <c r="C11" s="6">
        <v>1409.82</v>
      </c>
      <c r="D11" s="6" t="s">
        <v>72</v>
      </c>
      <c r="E11"/>
    </row>
    <row r="12" spans="1:5" x14ac:dyDescent="0.25">
      <c r="A12" s="3">
        <v>8</v>
      </c>
      <c r="B12" s="6" t="s">
        <v>10</v>
      </c>
      <c r="C12" s="6">
        <v>620.91</v>
      </c>
      <c r="D12" s="6" t="s">
        <v>19</v>
      </c>
      <c r="E12"/>
    </row>
    <row r="13" spans="1:5" x14ac:dyDescent="0.25">
      <c r="A13" s="3">
        <v>9</v>
      </c>
      <c r="B13" s="6" t="s">
        <v>14</v>
      </c>
      <c r="C13" s="6">
        <f>250+250</f>
        <v>500</v>
      </c>
      <c r="D13" s="6" t="s">
        <v>4</v>
      </c>
      <c r="E13"/>
    </row>
    <row r="14" spans="1:5" x14ac:dyDescent="0.25">
      <c r="A14" s="3">
        <v>10</v>
      </c>
      <c r="B14" s="6" t="s">
        <v>8</v>
      </c>
      <c r="C14" s="6">
        <v>94.56</v>
      </c>
      <c r="D14" s="6" t="s">
        <v>74</v>
      </c>
      <c r="E14"/>
    </row>
    <row r="15" spans="1:5" x14ac:dyDescent="0.25">
      <c r="A15" s="3">
        <v>11</v>
      </c>
      <c r="B15" s="6" t="s">
        <v>7</v>
      </c>
      <c r="C15" s="6">
        <v>670</v>
      </c>
      <c r="D15" s="6" t="s">
        <v>36</v>
      </c>
      <c r="E15"/>
    </row>
    <row r="16" spans="1:5" x14ac:dyDescent="0.25">
      <c r="A16" s="3">
        <v>12</v>
      </c>
      <c r="B16" s="6" t="s">
        <v>37</v>
      </c>
      <c r="C16" s="6">
        <v>372.47</v>
      </c>
      <c r="D16" s="6" t="s">
        <v>9</v>
      </c>
      <c r="E16"/>
    </row>
    <row r="17" spans="1:5" x14ac:dyDescent="0.25">
      <c r="A17" s="3">
        <v>13</v>
      </c>
      <c r="B17" s="6" t="s">
        <v>59</v>
      </c>
      <c r="C17" s="6">
        <v>1975.24</v>
      </c>
      <c r="D17" s="6" t="s">
        <v>82</v>
      </c>
      <c r="E17"/>
    </row>
    <row r="18" spans="1:5" x14ac:dyDescent="0.25">
      <c r="A18" s="3">
        <v>14</v>
      </c>
      <c r="B18" s="6" t="s">
        <v>3</v>
      </c>
      <c r="C18" s="6">
        <f>5.96+51.78+64</f>
        <v>121.74000000000001</v>
      </c>
      <c r="D18" s="6" t="s">
        <v>6</v>
      </c>
      <c r="E18"/>
    </row>
    <row r="19" spans="1:5" x14ac:dyDescent="0.25">
      <c r="A19" s="3">
        <v>15</v>
      </c>
      <c r="B19" s="6" t="s">
        <v>13</v>
      </c>
      <c r="C19" s="6">
        <v>179.09</v>
      </c>
      <c r="D19" s="6" t="s">
        <v>12</v>
      </c>
      <c r="E19"/>
    </row>
    <row r="20" spans="1:5" x14ac:dyDescent="0.25">
      <c r="A20" s="3">
        <v>16</v>
      </c>
      <c r="B20" s="6" t="s">
        <v>40</v>
      </c>
      <c r="C20" s="6">
        <v>1166.25</v>
      </c>
      <c r="D20" s="6" t="s">
        <v>41</v>
      </c>
      <c r="E20"/>
    </row>
    <row r="21" spans="1:5" x14ac:dyDescent="0.25">
      <c r="A21" s="3">
        <v>17</v>
      </c>
      <c r="B21" s="6" t="s">
        <v>76</v>
      </c>
      <c r="C21" s="6">
        <v>1280</v>
      </c>
      <c r="D21" s="6" t="s">
        <v>75</v>
      </c>
      <c r="E21"/>
    </row>
    <row r="22" spans="1:5" x14ac:dyDescent="0.25">
      <c r="A22" s="3">
        <v>18</v>
      </c>
      <c r="B22" s="6" t="s">
        <v>77</v>
      </c>
      <c r="C22" s="6">
        <v>200</v>
      </c>
      <c r="D22" s="6" t="s">
        <v>78</v>
      </c>
      <c r="E22"/>
    </row>
    <row r="23" spans="1:5" x14ac:dyDescent="0.25">
      <c r="A23" s="3">
        <v>19</v>
      </c>
      <c r="B23" s="6" t="s">
        <v>79</v>
      </c>
      <c r="C23" s="6">
        <v>343.8</v>
      </c>
      <c r="D23" s="6" t="s">
        <v>80</v>
      </c>
      <c r="E23"/>
    </row>
    <row r="24" spans="1:5" x14ac:dyDescent="0.25">
      <c r="A24" s="3">
        <v>20</v>
      </c>
      <c r="B24" s="6" t="s">
        <v>45</v>
      </c>
      <c r="C24" s="6">
        <f>77+20</f>
        <v>97</v>
      </c>
      <c r="D24" s="6" t="s">
        <v>81</v>
      </c>
      <c r="E24"/>
    </row>
    <row r="25" spans="1:5" x14ac:dyDescent="0.25">
      <c r="A25" s="3">
        <v>21</v>
      </c>
      <c r="B25" s="6" t="s">
        <v>66</v>
      </c>
      <c r="C25" s="6">
        <f>-846.71-62.12-123.72</f>
        <v>-1032.55</v>
      </c>
      <c r="D25" s="6" t="s">
        <v>65</v>
      </c>
      <c r="E25"/>
    </row>
    <row r="26" spans="1:5" x14ac:dyDescent="0.25">
      <c r="A26" s="3"/>
      <c r="B26" s="2" t="s">
        <v>67</v>
      </c>
      <c r="C26" s="2">
        <f>SUM(C5:C25)</f>
        <v>27389.550000000003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APRILIE</vt:lpstr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2017-05-17T10:56:11Z</dcterms:modified>
</cp:coreProperties>
</file>