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Iunie 2024" sheetId="56" r:id="rId1"/>
    <sheet name="Mai 2024 " sheetId="55" r:id="rId2"/>
    <sheet name="Aprilie 2024" sheetId="54" r:id="rId3"/>
    <sheet name="Martie 2024 " sheetId="53" r:id="rId4"/>
    <sheet name="Februarie 2024   " sheetId="52" r:id="rId5"/>
  </sheets>
  <calcPr calcId="162913"/>
</workbook>
</file>

<file path=xl/calcChain.xml><?xml version="1.0" encoding="utf-8"?>
<calcChain xmlns="http://schemas.openxmlformats.org/spreadsheetml/2006/main">
  <c r="C21" i="56" l="1"/>
  <c r="C24" i="56"/>
  <c r="C6" i="56"/>
  <c r="C23" i="56"/>
  <c r="C6" i="55" l="1"/>
  <c r="C23" i="55" s="1"/>
  <c r="C7" i="55"/>
  <c r="C6" i="54" l="1"/>
  <c r="C7" i="54"/>
  <c r="C27" i="54"/>
  <c r="C28" i="54"/>
  <c r="C17" i="53" l="1"/>
  <c r="C16" i="53"/>
  <c r="C6" i="53"/>
  <c r="C12" i="53"/>
  <c r="C19" i="53" l="1"/>
  <c r="C25" i="52"/>
  <c r="C7" i="52"/>
  <c r="C11" i="52"/>
  <c r="C28" i="52" l="1"/>
</calcChain>
</file>

<file path=xl/sharedStrings.xml><?xml version="1.0" encoding="utf-8"?>
<sst xmlns="http://schemas.openxmlformats.org/spreadsheetml/2006/main" count="229" uniqueCount="100">
  <si>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</si>
  <si>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</si>
  <si>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</si>
  <si>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</si>
  <si>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</si>
  <si>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</si>
  <si>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</si>
  <si>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</si>
  <si>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</si>
  <si>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GOBLINX UTOPIS</t>
  </si>
  <si>
    <t>FAN COURIER</t>
  </si>
  <si>
    <t>RECHIZITE</t>
  </si>
  <si>
    <t>ORANGE ROMANIA COMUNICATIONS</t>
  </si>
  <si>
    <t>SERV TELEFONIE MOBILA</t>
  </si>
  <si>
    <t>SERV TELEFONIE FIXA</t>
  </si>
  <si>
    <t>SERV CURATIRE SEDIU</t>
  </si>
  <si>
    <t>SERVICII DE REPARATII UPS MUSTEC</t>
  </si>
  <si>
    <t>SERVICII BAZA DE DATE</t>
  </si>
  <si>
    <t>VODAFONE ROMANIA</t>
  </si>
  <si>
    <t>PREMIER ENERGY</t>
  </si>
  <si>
    <t>BONURI VALORICE CARBURANT AUTO</t>
  </si>
  <si>
    <t>ELECTRICA FURNIZARE</t>
  </si>
  <si>
    <t>MIDA</t>
  </si>
  <si>
    <t>PROMOTION</t>
  </si>
  <si>
    <t>SERVICII DE CURIERAT</t>
  </si>
  <si>
    <t>CONSUM ENERGIE ELECTRICA</t>
  </si>
  <si>
    <t>APA -CANALIZARE</t>
  </si>
  <si>
    <t>ECO-CSIK</t>
  </si>
  <si>
    <t>SERV SALUBRITATE</t>
  </si>
  <si>
    <t>OMV PETROM MARKETING</t>
  </si>
  <si>
    <t>REINNOIRE SEMNATURA ELECTRONICA</t>
  </si>
  <si>
    <t>COMPANIA DE INFORMATICA NEAMT</t>
  </si>
  <si>
    <t>ABONAMENT LEX</t>
  </si>
  <si>
    <t>METALSAN</t>
  </si>
  <si>
    <t>MATERIALE PR REPARATII APA CANAL</t>
  </si>
  <si>
    <t>CERTSIGN SA</t>
  </si>
  <si>
    <t>COMPUTER TRADE</t>
  </si>
  <si>
    <t>ACUMULATOR LAPTOP</t>
  </si>
  <si>
    <t>REARATII AUTO</t>
  </si>
  <si>
    <t>IMPORT EXPORT ROM-WALD SRL</t>
  </si>
  <si>
    <t>INTRETINERE SI REPARARE CENTRALA TERMICA</t>
  </si>
  <si>
    <t>COMCOLOR</t>
  </si>
  <si>
    <t>MATERIALE PT INTRETINERE SI CURATENIE</t>
  </si>
  <si>
    <t>ILM-COM</t>
  </si>
  <si>
    <t>LAPTE</t>
  </si>
  <si>
    <t>DRDP BV</t>
  </si>
  <si>
    <t>TAXA DRUM</t>
  </si>
  <si>
    <t>ELECTRIC COM</t>
  </si>
  <si>
    <t>TUBURI NEON</t>
  </si>
  <si>
    <t>BURSA DE CARTUSE</t>
  </si>
  <si>
    <t>TONERE</t>
  </si>
  <si>
    <t>TOTAL LUNA FEBRUARIE 2024:</t>
  </si>
  <si>
    <t>LUNA FEBRUARIE 2024:</t>
  </si>
  <si>
    <t>II SIMON RUDOLF</t>
  </si>
  <si>
    <t>REPARATII, ECHILIBRAT, MONTAT DEMONTAT ANVELOPE</t>
  </si>
  <si>
    <t>POSTA ROMANA</t>
  </si>
  <si>
    <t>CHELTUIELI POSTALE</t>
  </si>
  <si>
    <t>BRML</t>
  </si>
  <si>
    <t>LUNA MARTIE 2024:</t>
  </si>
  <si>
    <t>TOTAL LUNA MARTIE 2024:</t>
  </si>
  <si>
    <t>LUNA APRILIE 2024:</t>
  </si>
  <si>
    <t>TOTAL LUNA APRILIE 2024:</t>
  </si>
  <si>
    <t>EXATEL</t>
  </si>
  <si>
    <t>SERV ASISTENTA TEHNICA LA VERIFICARE SONDE GAMA</t>
  </si>
  <si>
    <t>GNM COMISARIAT HARGHITA</t>
  </si>
  <si>
    <t>SERVICII COMUNE  INCASATE</t>
  </si>
  <si>
    <t>BONURI BCF</t>
  </si>
  <si>
    <t>ECO CSIK</t>
  </si>
  <si>
    <t>SERVICII DE SALUBRITATE</t>
  </si>
  <si>
    <t>APA CANAL</t>
  </si>
  <si>
    <t>EXIMP MARATON</t>
  </si>
  <si>
    <t>VERIFICARE STINGATOARE SI HIDRANTI</t>
  </si>
  <si>
    <t>TAXA DRUM HR09YAY, HR08APM</t>
  </si>
  <si>
    <t>REGIA NATIONALA A PADURILOR ROMSILVA</t>
  </si>
  <si>
    <t>SERV AMENAJARE BIROU</t>
  </si>
  <si>
    <t>ARPEMIX CONSULT BROKER DE ASIGURARE</t>
  </si>
  <si>
    <t>RCA AUTO HR09NJT</t>
  </si>
  <si>
    <t>REPARATIE AUTO HR12BGR</t>
  </si>
  <si>
    <t>REPARATII IMPRIMANTA</t>
  </si>
  <si>
    <t>MATERIALE PT CURATENIE SI INTRETINERE</t>
  </si>
  <si>
    <t>LUNA MAI 2024:</t>
  </si>
  <si>
    <t>NOVITEC OFFICE</t>
  </si>
  <si>
    <t>HARTIE</t>
  </si>
  <si>
    <t>MATE-FIN</t>
  </si>
  <si>
    <t>FILTRE DE ASPIRATIE</t>
  </si>
  <si>
    <t>ADIS INTERNATIONAL</t>
  </si>
  <si>
    <t>RCA AUTO HR09YAY, HR08APM, HR02APM</t>
  </si>
  <si>
    <t>ORIENT MED</t>
  </si>
  <si>
    <t>SERV MEDICINA MUNCI ANGAJATI</t>
  </si>
  <si>
    <t>TOTAL LUNA MAI 2024:</t>
  </si>
  <si>
    <t>SALUBRITATE</t>
  </si>
  <si>
    <t>APA CANALIZARE</t>
  </si>
  <si>
    <t>MULTILAB</t>
  </si>
  <si>
    <t>PH METRU+ SOLUTIE PH</t>
  </si>
  <si>
    <t>REP SCHIMBAT ECHILIBRAT ANVELOPE</t>
  </si>
  <si>
    <t>MONITORIZARE SEDIU</t>
  </si>
  <si>
    <t xml:space="preserve">CAB AV BURJAN  A GABRIEL </t>
  </si>
  <si>
    <t>SERV DE AVOCATURA</t>
  </si>
  <si>
    <t>LUNA IUNIEI 2024:</t>
  </si>
  <si>
    <t>TOTAL LUNA IUNIE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</si>
</sst>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B25" sqref="B25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98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211.74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">
        <f>1770.07+4545.21</f>
        <v>6315.28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v>722.52</v>
      </c>
      <c r="D7" s="7" t="s">
        <v>7</v>
      </c>
      <c r="E7" s="10"/>
    </row>
    <row r="8" spans="1:5" x14ac:dyDescent="0.25">
      <c r="A8" s="5">
        <v>4</v>
      </c>
      <c r="B8" s="7" t="s">
        <v>18</v>
      </c>
      <c r="C8" s="12">
        <v>113</v>
      </c>
      <c r="D8" s="7" t="s">
        <v>13</v>
      </c>
      <c r="E8" s="10"/>
    </row>
    <row r="9" spans="1:5" x14ac:dyDescent="0.25">
      <c r="A9" s="5">
        <v>5</v>
      </c>
      <c r="B9" s="7" t="s">
        <v>10</v>
      </c>
      <c r="C9" s="12">
        <v>77.849999999999994</v>
      </c>
      <c r="D9" s="7" t="s">
        <v>24</v>
      </c>
      <c r="E9" s="2"/>
    </row>
    <row r="10" spans="1:5" x14ac:dyDescent="0.25">
      <c r="A10" s="5">
        <v>6</v>
      </c>
      <c r="B10" s="7" t="s">
        <v>31</v>
      </c>
      <c r="C10" s="12">
        <v>236.94</v>
      </c>
      <c r="D10" s="7" t="s">
        <v>32</v>
      </c>
      <c r="E10" s="2"/>
    </row>
    <row r="11" spans="1:5" x14ac:dyDescent="0.25">
      <c r="A11" s="5">
        <v>7</v>
      </c>
      <c r="B11" s="7" t="s">
        <v>8</v>
      </c>
      <c r="C11" s="12">
        <v>789.08</v>
      </c>
      <c r="D11" s="7" t="s">
        <v>91</v>
      </c>
      <c r="E11" s="2"/>
    </row>
    <row r="12" spans="1:5" ht="17.25" customHeight="1" x14ac:dyDescent="0.25">
      <c r="A12" s="5">
        <v>8</v>
      </c>
      <c r="B12" s="7" t="s">
        <v>27</v>
      </c>
      <c r="C12" s="12">
        <v>808.38</v>
      </c>
      <c r="D12" s="7" t="s">
        <v>90</v>
      </c>
      <c r="E12" s="2"/>
    </row>
    <row r="13" spans="1:5" ht="17.25" customHeight="1" x14ac:dyDescent="0.25">
      <c r="A13" s="5">
        <v>9</v>
      </c>
      <c r="B13" s="7" t="s">
        <v>5</v>
      </c>
      <c r="C13" s="12">
        <v>1500</v>
      </c>
      <c r="D13" s="7" t="s">
        <v>15</v>
      </c>
      <c r="E13" s="2"/>
    </row>
    <row r="14" spans="1:5" ht="17.25" customHeight="1" x14ac:dyDescent="0.25">
      <c r="A14" s="5">
        <v>10</v>
      </c>
      <c r="B14" s="7" t="s">
        <v>49</v>
      </c>
      <c r="C14" s="12"/>
      <c r="D14" s="7" t="s">
        <v>50</v>
      </c>
      <c r="E14" s="2"/>
    </row>
    <row r="15" spans="1:5" ht="17.25" customHeight="1" x14ac:dyDescent="0.25">
      <c r="A15" s="5">
        <v>11</v>
      </c>
      <c r="B15" s="7" t="s">
        <v>23</v>
      </c>
      <c r="C15" s="7"/>
      <c r="D15" s="7" t="s">
        <v>11</v>
      </c>
      <c r="E15" s="2"/>
    </row>
    <row r="16" spans="1:5" x14ac:dyDescent="0.25">
      <c r="A16" s="5">
        <v>12</v>
      </c>
      <c r="B16" s="7" t="s">
        <v>6</v>
      </c>
      <c r="C16" s="12">
        <v>618.79999999999995</v>
      </c>
      <c r="D16" s="7" t="s">
        <v>95</v>
      </c>
      <c r="E16" s="2"/>
    </row>
    <row r="17" spans="1:5" x14ac:dyDescent="0.25">
      <c r="A17" s="5">
        <v>13</v>
      </c>
      <c r="B17" s="7" t="s">
        <v>92</v>
      </c>
      <c r="C17" s="12">
        <v>1488.82</v>
      </c>
      <c r="D17" s="7" t="s">
        <v>93</v>
      </c>
      <c r="E17" s="2"/>
    </row>
    <row r="18" spans="1:5" x14ac:dyDescent="0.25">
      <c r="A18" s="5">
        <v>14</v>
      </c>
      <c r="B18" s="7" t="s">
        <v>53</v>
      </c>
      <c r="C18" s="12">
        <v>700</v>
      </c>
      <c r="D18" s="7" t="s">
        <v>94</v>
      </c>
      <c r="E18" s="2"/>
    </row>
    <row r="19" spans="1:5" x14ac:dyDescent="0.25">
      <c r="A19" s="5">
        <v>15</v>
      </c>
      <c r="B19" s="7" t="s">
        <v>75</v>
      </c>
      <c r="C19" s="12"/>
      <c r="D19" s="7" t="s">
        <v>86</v>
      </c>
      <c r="E19" s="2"/>
    </row>
    <row r="20" spans="1:5" x14ac:dyDescent="0.25">
      <c r="A20" s="5">
        <v>16</v>
      </c>
      <c r="B20" s="7" t="s">
        <v>96</v>
      </c>
      <c r="C20" s="12">
        <v>400</v>
      </c>
      <c r="D20" s="7" t="s">
        <v>97</v>
      </c>
      <c r="E20" s="2"/>
    </row>
    <row r="21" spans="1:5" x14ac:dyDescent="0.25">
      <c r="A21" s="5">
        <v>17</v>
      </c>
      <c r="B21" s="7" t="s">
        <v>43</v>
      </c>
      <c r="C21" s="12">
        <f>384.33+165</f>
        <v>549.32999999999993</v>
      </c>
      <c r="D21" s="7" t="s">
        <v>44</v>
      </c>
      <c r="E21" s="2"/>
    </row>
    <row r="22" spans="1:5" x14ac:dyDescent="0.25">
      <c r="A22" s="5">
        <v>18</v>
      </c>
      <c r="B22" s="7" t="s">
        <v>9</v>
      </c>
      <c r="C22" s="12">
        <v>250</v>
      </c>
      <c r="D22" s="7" t="s">
        <v>17</v>
      </c>
      <c r="E22" s="2"/>
    </row>
    <row r="23" spans="1:5" x14ac:dyDescent="0.25">
      <c r="A23" s="5">
        <v>23</v>
      </c>
      <c r="B23" s="7" t="s">
        <v>64</v>
      </c>
      <c r="C23" s="12">
        <f>-481.57-435.38-2834.18</f>
        <v>-3751.13</v>
      </c>
      <c r="D23" s="7" t="s">
        <v>65</v>
      </c>
      <c r="E23" s="2"/>
    </row>
    <row r="24" spans="1:5" x14ac:dyDescent="0.25">
      <c r="A24" s="5"/>
      <c r="B24" s="4" t="s">
        <v>99</v>
      </c>
      <c r="C24" s="9">
        <f>SUM(C5:C23)</f>
        <v>11030.609999999997</v>
      </c>
      <c r="D24" s="4"/>
      <c r="E24" s="2"/>
    </row>
    <row r="25" spans="1:5" x14ac:dyDescent="0.25">
      <c r="B25" s="8" t="s">
        <v>4</v>
      </c>
      <c r="C25" s="11"/>
      <c r="D25" s="2"/>
    </row>
    <row r="27" spans="1:5" x14ac:dyDescent="0.25">
      <c r="B27" s="13"/>
      <c r="C27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B24" sqref="B24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80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211.43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f>1318.39+3920.46+2034</f>
        <v>7272.85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f>1323.3</f>
        <v>1323.3</v>
      </c>
      <c r="D7" s="7" t="s">
        <v>7</v>
      </c>
      <c r="E7" s="10"/>
    </row>
    <row r="8" spans="1:5" x14ac:dyDescent="0.25">
      <c r="A8" s="5">
        <v>4</v>
      </c>
      <c r="B8" s="7" t="s">
        <v>18</v>
      </c>
      <c r="C8" s="12">
        <v>51.32</v>
      </c>
      <c r="D8" s="7" t="s">
        <v>13</v>
      </c>
      <c r="E8" s="10"/>
    </row>
    <row r="9" spans="1:5" x14ac:dyDescent="0.25">
      <c r="A9" s="5">
        <v>5</v>
      </c>
      <c r="B9" s="7" t="s">
        <v>10</v>
      </c>
      <c r="C9" s="12">
        <v>103.99</v>
      </c>
      <c r="D9" s="7" t="s">
        <v>24</v>
      </c>
      <c r="E9" s="2"/>
    </row>
    <row r="10" spans="1:5" x14ac:dyDescent="0.25">
      <c r="A10" s="5">
        <v>6</v>
      </c>
      <c r="B10" s="7" t="s">
        <v>31</v>
      </c>
      <c r="C10" s="12">
        <v>94</v>
      </c>
      <c r="D10" s="7" t="s">
        <v>32</v>
      </c>
      <c r="E10" s="2"/>
    </row>
    <row r="11" spans="1:5" x14ac:dyDescent="0.25">
      <c r="A11" s="5">
        <v>7</v>
      </c>
      <c r="B11" s="7" t="s">
        <v>35</v>
      </c>
      <c r="C11" s="12">
        <v>177.64</v>
      </c>
      <c r="D11" s="7" t="s">
        <v>30</v>
      </c>
      <c r="E11" s="2"/>
    </row>
    <row r="12" spans="1:5" ht="17.25" customHeight="1" x14ac:dyDescent="0.25">
      <c r="A12" s="5">
        <v>8</v>
      </c>
      <c r="B12" s="7" t="s">
        <v>87</v>
      </c>
      <c r="C12" s="12">
        <v>700</v>
      </c>
      <c r="D12" s="7" t="s">
        <v>88</v>
      </c>
      <c r="E12" s="2"/>
    </row>
    <row r="13" spans="1:5" ht="17.25" customHeight="1" x14ac:dyDescent="0.25">
      <c r="A13" s="5">
        <v>9</v>
      </c>
      <c r="B13" s="7" t="s">
        <v>5</v>
      </c>
      <c r="C13" s="12">
        <v>1500</v>
      </c>
      <c r="D13" s="7" t="s">
        <v>15</v>
      </c>
      <c r="E13" s="2"/>
    </row>
    <row r="14" spans="1:5" ht="17.25" customHeight="1" x14ac:dyDescent="0.25">
      <c r="A14" s="5">
        <v>10</v>
      </c>
      <c r="B14" s="7" t="s">
        <v>49</v>
      </c>
      <c r="C14" s="12">
        <v>462.91</v>
      </c>
      <c r="D14" s="7" t="s">
        <v>50</v>
      </c>
      <c r="E14" s="2"/>
    </row>
    <row r="15" spans="1:5" ht="17.25" customHeight="1" x14ac:dyDescent="0.25">
      <c r="A15" s="5">
        <v>11</v>
      </c>
      <c r="B15" s="7" t="s">
        <v>23</v>
      </c>
      <c r="C15" s="7">
        <v>307.74</v>
      </c>
      <c r="D15" s="7" t="s">
        <v>11</v>
      </c>
      <c r="E15" s="2"/>
    </row>
    <row r="16" spans="1:5" x14ac:dyDescent="0.25">
      <c r="A16" s="5">
        <v>12</v>
      </c>
      <c r="B16" s="7" t="s">
        <v>6</v>
      </c>
      <c r="C16" s="12">
        <v>440.3</v>
      </c>
      <c r="D16" s="7" t="s">
        <v>16</v>
      </c>
      <c r="E16" s="2"/>
    </row>
    <row r="17" spans="1:5" x14ac:dyDescent="0.25">
      <c r="A17" s="5">
        <v>13</v>
      </c>
      <c r="B17" s="7" t="s">
        <v>81</v>
      </c>
      <c r="C17" s="12">
        <v>1325.36</v>
      </c>
      <c r="D17" s="7" t="s">
        <v>82</v>
      </c>
      <c r="E17" s="2"/>
    </row>
    <row r="18" spans="1:5" x14ac:dyDescent="0.25">
      <c r="A18" s="5">
        <v>14</v>
      </c>
      <c r="B18" s="7" t="s">
        <v>83</v>
      </c>
      <c r="C18" s="12">
        <v>1237.5999999999999</v>
      </c>
      <c r="D18" s="7" t="s">
        <v>84</v>
      </c>
      <c r="E18" s="2"/>
    </row>
    <row r="19" spans="1:5" x14ac:dyDescent="0.25">
      <c r="A19" s="5">
        <v>15</v>
      </c>
      <c r="B19" s="7" t="s">
        <v>75</v>
      </c>
      <c r="C19" s="12">
        <v>2331.4499999999998</v>
      </c>
      <c r="D19" s="7" t="s">
        <v>86</v>
      </c>
      <c r="E19" s="2"/>
    </row>
    <row r="20" spans="1:5" x14ac:dyDescent="0.25">
      <c r="A20" s="5">
        <v>16</v>
      </c>
      <c r="B20" s="7" t="s">
        <v>85</v>
      </c>
      <c r="C20" s="12">
        <v>1535.1</v>
      </c>
      <c r="D20" s="7" t="s">
        <v>74</v>
      </c>
      <c r="E20" s="2"/>
    </row>
    <row r="21" spans="1:5" x14ac:dyDescent="0.25">
      <c r="A21" s="5">
        <v>17</v>
      </c>
      <c r="B21" s="7" t="s">
        <v>43</v>
      </c>
      <c r="C21" s="12">
        <v>435.58</v>
      </c>
      <c r="D21" s="7" t="s">
        <v>44</v>
      </c>
      <c r="E21" s="2"/>
    </row>
    <row r="22" spans="1:5" x14ac:dyDescent="0.25">
      <c r="A22" s="5">
        <v>18</v>
      </c>
      <c r="B22" s="7" t="s">
        <v>9</v>
      </c>
      <c r="C22" s="12">
        <v>250</v>
      </c>
      <c r="D22" s="7" t="s">
        <v>17</v>
      </c>
      <c r="E22" s="2"/>
    </row>
    <row r="23" spans="1:5" x14ac:dyDescent="0.25">
      <c r="A23" s="5"/>
      <c r="B23" s="4" t="s">
        <v>89</v>
      </c>
      <c r="C23" s="9">
        <f>SUM(C5:C22)</f>
        <v>19760.57</v>
      </c>
      <c r="D23" s="4"/>
      <c r="E23" s="2"/>
    </row>
    <row r="24" spans="1:5" x14ac:dyDescent="0.25">
      <c r="B24" s="8" t="s">
        <v>4</v>
      </c>
      <c r="C24" s="11"/>
      <c r="D24" s="2"/>
    </row>
    <row r="26" spans="1:5" x14ac:dyDescent="0.25">
      <c r="B26" s="13"/>
      <c r="C26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A27" sqref="A27:D27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60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211.43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f>3460.38+4652.1+855</f>
        <v>8967.48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f>5022.83+865+4606.59</f>
        <v>10494.42</v>
      </c>
      <c r="D7" s="7" t="s">
        <v>7</v>
      </c>
      <c r="E7" s="10"/>
    </row>
    <row r="8" spans="1:5" x14ac:dyDescent="0.25">
      <c r="A8" s="5">
        <v>4</v>
      </c>
      <c r="B8" s="7" t="s">
        <v>18</v>
      </c>
      <c r="C8" s="12">
        <v>50.3</v>
      </c>
      <c r="D8" s="7" t="s">
        <v>13</v>
      </c>
      <c r="E8" s="10"/>
    </row>
    <row r="9" spans="1:5" x14ac:dyDescent="0.25">
      <c r="A9" s="5">
        <v>5</v>
      </c>
      <c r="B9" s="7" t="s">
        <v>10</v>
      </c>
      <c r="C9" s="12">
        <v>130.13999999999999</v>
      </c>
      <c r="D9" s="7" t="s">
        <v>24</v>
      </c>
      <c r="E9" s="2"/>
    </row>
    <row r="10" spans="1:5" x14ac:dyDescent="0.25">
      <c r="A10" s="5">
        <v>6</v>
      </c>
      <c r="B10" s="7" t="s">
        <v>31</v>
      </c>
      <c r="C10" s="12">
        <v>113</v>
      </c>
      <c r="D10" s="7" t="s">
        <v>32</v>
      </c>
      <c r="E10" s="2"/>
    </row>
    <row r="11" spans="1:5" x14ac:dyDescent="0.25">
      <c r="A11" s="5">
        <v>7</v>
      </c>
      <c r="B11" s="7" t="s">
        <v>67</v>
      </c>
      <c r="C11" s="12">
        <v>883.46</v>
      </c>
      <c r="D11" s="7" t="s">
        <v>68</v>
      </c>
      <c r="E11" s="2"/>
    </row>
    <row r="12" spans="1:5" x14ac:dyDescent="0.25">
      <c r="A12" s="5">
        <v>8</v>
      </c>
      <c r="B12" s="7" t="s">
        <v>8</v>
      </c>
      <c r="C12" s="12">
        <v>1281.3800000000001</v>
      </c>
      <c r="D12" s="7" t="s">
        <v>69</v>
      </c>
      <c r="E12" s="2"/>
    </row>
    <row r="13" spans="1:5" x14ac:dyDescent="0.25">
      <c r="A13" s="5">
        <v>9</v>
      </c>
      <c r="B13" s="7" t="s">
        <v>36</v>
      </c>
      <c r="C13" s="12">
        <v>670</v>
      </c>
      <c r="D13" s="7" t="s">
        <v>78</v>
      </c>
      <c r="E13" s="2"/>
    </row>
    <row r="14" spans="1:5" x14ac:dyDescent="0.25">
      <c r="A14" s="5">
        <v>10</v>
      </c>
      <c r="B14" s="7" t="s">
        <v>29</v>
      </c>
      <c r="C14" s="12">
        <v>3760.42</v>
      </c>
      <c r="D14" s="7" t="s">
        <v>66</v>
      </c>
      <c r="E14" s="2"/>
    </row>
    <row r="15" spans="1:5" ht="17.25" customHeight="1" x14ac:dyDescent="0.25">
      <c r="A15" s="5">
        <v>11</v>
      </c>
      <c r="B15" s="7" t="s">
        <v>55</v>
      </c>
      <c r="C15" s="12">
        <v>9.5</v>
      </c>
      <c r="D15" s="7" t="s">
        <v>56</v>
      </c>
      <c r="E15" s="2"/>
    </row>
    <row r="16" spans="1:5" ht="17.25" customHeight="1" x14ac:dyDescent="0.25">
      <c r="A16" s="5">
        <v>12</v>
      </c>
      <c r="B16" s="7" t="s">
        <v>5</v>
      </c>
      <c r="C16" s="12">
        <v>1500</v>
      </c>
      <c r="D16" s="7" t="s">
        <v>15</v>
      </c>
      <c r="E16" s="2"/>
    </row>
    <row r="17" spans="1:5" ht="17.25" customHeight="1" x14ac:dyDescent="0.25">
      <c r="A17" s="5">
        <v>13</v>
      </c>
      <c r="B17" s="7" t="s">
        <v>45</v>
      </c>
      <c r="C17" s="12">
        <v>278.48</v>
      </c>
      <c r="D17" s="7" t="s">
        <v>72</v>
      </c>
      <c r="E17" s="2"/>
    </row>
    <row r="18" spans="1:5" ht="17.25" customHeight="1" x14ac:dyDescent="0.25">
      <c r="A18" s="5">
        <v>14</v>
      </c>
      <c r="B18" s="7" t="s">
        <v>22</v>
      </c>
      <c r="C18" s="7">
        <v>758.74</v>
      </c>
      <c r="D18" s="7" t="s">
        <v>77</v>
      </c>
      <c r="E18" s="2"/>
    </row>
    <row r="19" spans="1:5" x14ac:dyDescent="0.25">
      <c r="A19" s="5">
        <v>15</v>
      </c>
      <c r="B19" s="7" t="s">
        <v>6</v>
      </c>
      <c r="C19" s="12">
        <v>816.3</v>
      </c>
      <c r="D19" s="7" t="s">
        <v>16</v>
      </c>
      <c r="E19" s="2"/>
    </row>
    <row r="20" spans="1:5" x14ac:dyDescent="0.25">
      <c r="A20" s="5">
        <v>16</v>
      </c>
      <c r="B20" s="7" t="s">
        <v>70</v>
      </c>
      <c r="C20" s="12">
        <v>574.17999999999995</v>
      </c>
      <c r="D20" s="7" t="s">
        <v>71</v>
      </c>
      <c r="E20" s="2"/>
    </row>
    <row r="21" spans="1:5" x14ac:dyDescent="0.25">
      <c r="A21" s="5">
        <v>17</v>
      </c>
      <c r="B21" s="7" t="s">
        <v>62</v>
      </c>
      <c r="C21" s="12">
        <v>1428</v>
      </c>
      <c r="D21" s="7" t="s">
        <v>63</v>
      </c>
      <c r="E21" s="2"/>
    </row>
    <row r="22" spans="1:5" x14ac:dyDescent="0.25">
      <c r="A22" s="5">
        <v>18</v>
      </c>
      <c r="B22" s="7" t="s">
        <v>75</v>
      </c>
      <c r="C22" s="12">
        <v>1094.8699999999999</v>
      </c>
      <c r="D22" s="7" t="s">
        <v>76</v>
      </c>
      <c r="E22" s="2"/>
    </row>
    <row r="23" spans="1:5" x14ac:dyDescent="0.25">
      <c r="A23" s="5">
        <v>19</v>
      </c>
      <c r="B23" s="7" t="s">
        <v>41</v>
      </c>
      <c r="C23" s="12">
        <v>560.4</v>
      </c>
      <c r="D23" s="7" t="s">
        <v>79</v>
      </c>
      <c r="E23" s="2"/>
    </row>
    <row r="24" spans="1:5" x14ac:dyDescent="0.25">
      <c r="A24" s="5">
        <v>20</v>
      </c>
      <c r="B24" s="7" t="s">
        <v>73</v>
      </c>
      <c r="C24" s="12">
        <v>390</v>
      </c>
      <c r="D24" s="7" t="s">
        <v>74</v>
      </c>
      <c r="E24" s="2"/>
    </row>
    <row r="25" spans="1:5" x14ac:dyDescent="0.25">
      <c r="A25" s="5">
        <v>21</v>
      </c>
      <c r="B25" s="7" t="s">
        <v>43</v>
      </c>
      <c r="C25" s="12">
        <v>297.33</v>
      </c>
      <c r="D25" s="7" t="s">
        <v>44</v>
      </c>
      <c r="E25" s="2"/>
    </row>
    <row r="26" spans="1:5" x14ac:dyDescent="0.25">
      <c r="A26" s="5">
        <v>22</v>
      </c>
      <c r="B26" s="7" t="s">
        <v>9</v>
      </c>
      <c r="C26" s="12">
        <v>250</v>
      </c>
      <c r="D26" s="7" t="s">
        <v>17</v>
      </c>
      <c r="E26" s="2"/>
    </row>
    <row r="27" spans="1:5" x14ac:dyDescent="0.25">
      <c r="A27" s="5">
        <v>23</v>
      </c>
      <c r="B27" s="7" t="s">
        <v>64</v>
      </c>
      <c r="C27" s="12">
        <f>-568.72-5461.45-694.42</f>
        <v>-6724.59</v>
      </c>
      <c r="D27" s="7" t="s">
        <v>65</v>
      </c>
      <c r="E27" s="2"/>
    </row>
    <row r="28" spans="1:5" x14ac:dyDescent="0.25">
      <c r="A28" s="5"/>
      <c r="B28" s="4" t="s">
        <v>61</v>
      </c>
      <c r="C28" s="9">
        <f>SUM(C5:C27)</f>
        <v>27795.24</v>
      </c>
      <c r="D28" s="4"/>
      <c r="E28" s="2"/>
    </row>
    <row r="29" spans="1:5" x14ac:dyDescent="0.25">
      <c r="B29" s="8" t="s">
        <v>4</v>
      </c>
      <c r="C29" s="11"/>
      <c r="D29" s="2"/>
    </row>
    <row r="31" spans="1:5" x14ac:dyDescent="0.25">
      <c r="B31" s="13"/>
      <c r="C31" s="1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9" sqref="B19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58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211.74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f>12400.73+2491.03</f>
        <v>14891.76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v>11107.66</v>
      </c>
      <c r="D7" s="7" t="s">
        <v>7</v>
      </c>
      <c r="E7" s="10"/>
    </row>
    <row r="8" spans="1:5" x14ac:dyDescent="0.25">
      <c r="A8" s="5">
        <v>4</v>
      </c>
      <c r="B8" s="7" t="s">
        <v>18</v>
      </c>
      <c r="C8" s="12">
        <v>50.24</v>
      </c>
      <c r="D8" s="7" t="s">
        <v>13</v>
      </c>
      <c r="E8" s="10"/>
    </row>
    <row r="9" spans="1:5" x14ac:dyDescent="0.25">
      <c r="A9" s="5">
        <v>5</v>
      </c>
      <c r="B9" s="7" t="s">
        <v>10</v>
      </c>
      <c r="C9" s="12">
        <v>80.75</v>
      </c>
      <c r="D9" s="7" t="s">
        <v>24</v>
      </c>
      <c r="E9" s="2"/>
    </row>
    <row r="10" spans="1:5" x14ac:dyDescent="0.25">
      <c r="A10" s="5">
        <v>6</v>
      </c>
      <c r="B10" s="7" t="s">
        <v>31</v>
      </c>
      <c r="C10" s="12">
        <v>295.83</v>
      </c>
      <c r="D10" s="7" t="s">
        <v>32</v>
      </c>
      <c r="E10" s="2"/>
    </row>
    <row r="11" spans="1:5" x14ac:dyDescent="0.25">
      <c r="A11" s="5">
        <v>7</v>
      </c>
      <c r="B11" s="7" t="s">
        <v>23</v>
      </c>
      <c r="C11" s="12">
        <v>749.11</v>
      </c>
      <c r="D11" s="7" t="s">
        <v>11</v>
      </c>
      <c r="E11" s="2"/>
    </row>
    <row r="12" spans="1:5" ht="17.25" customHeight="1" x14ac:dyDescent="0.25">
      <c r="A12" s="5">
        <v>8</v>
      </c>
      <c r="B12" s="7" t="s">
        <v>55</v>
      </c>
      <c r="C12" s="12">
        <f>17+35.4</f>
        <v>52.4</v>
      </c>
      <c r="D12" s="7" t="s">
        <v>56</v>
      </c>
      <c r="E12" s="2"/>
    </row>
    <row r="13" spans="1:5" ht="17.25" customHeight="1" x14ac:dyDescent="0.25">
      <c r="A13" s="5">
        <v>9</v>
      </c>
      <c r="B13" s="7" t="s">
        <v>5</v>
      </c>
      <c r="C13" s="12">
        <v>1500</v>
      </c>
      <c r="D13" s="7" t="s">
        <v>15</v>
      </c>
      <c r="E13" s="2"/>
    </row>
    <row r="14" spans="1:5" ht="17.25" customHeight="1" x14ac:dyDescent="0.25">
      <c r="A14" s="5">
        <v>10</v>
      </c>
      <c r="B14" s="7" t="s">
        <v>57</v>
      </c>
      <c r="C14" s="7">
        <v>702.24</v>
      </c>
      <c r="D14" s="7" t="s">
        <v>30</v>
      </c>
      <c r="E14" s="2"/>
    </row>
    <row r="15" spans="1:5" x14ac:dyDescent="0.25">
      <c r="A15" s="5">
        <v>11</v>
      </c>
      <c r="B15" s="7" t="s">
        <v>6</v>
      </c>
      <c r="C15" s="12">
        <v>64.3</v>
      </c>
      <c r="D15" s="7" t="s">
        <v>16</v>
      </c>
      <c r="E15" s="2"/>
    </row>
    <row r="16" spans="1:5" x14ac:dyDescent="0.25">
      <c r="A16" s="5">
        <v>12</v>
      </c>
      <c r="B16" s="7" t="s">
        <v>53</v>
      </c>
      <c r="C16" s="12">
        <f>319+506</f>
        <v>825</v>
      </c>
      <c r="D16" s="7" t="s">
        <v>54</v>
      </c>
      <c r="E16" s="2"/>
    </row>
    <row r="17" spans="1:5" x14ac:dyDescent="0.25">
      <c r="A17" s="5">
        <v>13</v>
      </c>
      <c r="B17" s="7" t="s">
        <v>43</v>
      </c>
      <c r="C17" s="12">
        <f>125.13+196.64</f>
        <v>321.77</v>
      </c>
      <c r="D17" s="7" t="s">
        <v>44</v>
      </c>
      <c r="E17" s="2"/>
    </row>
    <row r="18" spans="1:5" x14ac:dyDescent="0.25">
      <c r="A18" s="5">
        <v>14</v>
      </c>
      <c r="B18" s="7" t="s">
        <v>9</v>
      </c>
      <c r="C18" s="12">
        <v>250</v>
      </c>
      <c r="D18" s="7" t="s">
        <v>17</v>
      </c>
      <c r="E18" s="2"/>
    </row>
    <row r="19" spans="1:5" x14ac:dyDescent="0.25">
      <c r="A19" s="5"/>
      <c r="B19" s="4" t="s">
        <v>59</v>
      </c>
      <c r="C19" s="9">
        <f>SUM(C5:C18)</f>
        <v>31102.800000000007</v>
      </c>
      <c r="D19" s="4"/>
      <c r="E19" s="2"/>
    </row>
    <row r="20" spans="1:5" x14ac:dyDescent="0.25">
      <c r="B20" s="8" t="s">
        <v>4</v>
      </c>
      <c r="C20" s="11"/>
      <c r="D20" s="2"/>
    </row>
    <row r="22" spans="1:5" x14ac:dyDescent="0.25">
      <c r="B22" s="13"/>
      <c r="C22" s="1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B32" sqref="B32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52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211.56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v>1708.32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f>6470.89+1821</f>
        <v>8291.89</v>
      </c>
      <c r="D7" s="7" t="s">
        <v>7</v>
      </c>
      <c r="E7" s="10"/>
    </row>
    <row r="8" spans="1:5" x14ac:dyDescent="0.25">
      <c r="A8" s="5">
        <v>4</v>
      </c>
      <c r="B8" s="7" t="s">
        <v>27</v>
      </c>
      <c r="C8" s="12">
        <v>324.44</v>
      </c>
      <c r="D8" s="7" t="s">
        <v>28</v>
      </c>
      <c r="E8" s="10"/>
    </row>
    <row r="9" spans="1:5" x14ac:dyDescent="0.25">
      <c r="A9" s="5">
        <v>5</v>
      </c>
      <c r="B9" s="7" t="s">
        <v>8</v>
      </c>
      <c r="C9" s="12">
        <v>325.58</v>
      </c>
      <c r="D9" s="7" t="s">
        <v>26</v>
      </c>
      <c r="E9" s="10"/>
    </row>
    <row r="10" spans="1:5" x14ac:dyDescent="0.25">
      <c r="A10" s="5">
        <v>6</v>
      </c>
      <c r="B10" s="7" t="s">
        <v>18</v>
      </c>
      <c r="C10" s="12">
        <v>51.3</v>
      </c>
      <c r="D10" s="7" t="s">
        <v>13</v>
      </c>
      <c r="E10" s="10"/>
    </row>
    <row r="11" spans="1:5" x14ac:dyDescent="0.25">
      <c r="A11" s="5">
        <v>7</v>
      </c>
      <c r="B11" s="7" t="s">
        <v>10</v>
      </c>
      <c r="C11" s="12">
        <f>74.36+37.49</f>
        <v>111.85</v>
      </c>
      <c r="D11" s="7" t="s">
        <v>24</v>
      </c>
      <c r="E11" s="2"/>
    </row>
    <row r="12" spans="1:5" x14ac:dyDescent="0.25">
      <c r="A12" s="5">
        <v>8</v>
      </c>
      <c r="B12" s="7" t="s">
        <v>31</v>
      </c>
      <c r="C12" s="12">
        <v>148.05000000000001</v>
      </c>
      <c r="D12" s="7" t="s">
        <v>32</v>
      </c>
      <c r="E12" s="2"/>
    </row>
    <row r="13" spans="1:5" x14ac:dyDescent="0.25">
      <c r="A13" s="5">
        <v>9</v>
      </c>
      <c r="B13" s="7" t="s">
        <v>29</v>
      </c>
      <c r="C13" s="12"/>
      <c r="D13" s="7" t="s">
        <v>20</v>
      </c>
      <c r="E13" s="2"/>
    </row>
    <row r="14" spans="1:5" x14ac:dyDescent="0.25">
      <c r="A14" s="5">
        <v>10</v>
      </c>
      <c r="B14" s="7" t="s">
        <v>23</v>
      </c>
      <c r="C14" s="12">
        <v>407.58</v>
      </c>
      <c r="D14" s="7" t="s">
        <v>11</v>
      </c>
      <c r="E14" s="2"/>
    </row>
    <row r="15" spans="1:5" ht="17.25" customHeight="1" x14ac:dyDescent="0.25">
      <c r="A15" s="5">
        <v>11</v>
      </c>
      <c r="B15" s="7" t="s">
        <v>49</v>
      </c>
      <c r="C15" s="12">
        <v>334.39</v>
      </c>
      <c r="D15" s="7" t="s">
        <v>50</v>
      </c>
      <c r="E15" s="2"/>
    </row>
    <row r="16" spans="1:5" ht="17.25" customHeight="1" x14ac:dyDescent="0.25">
      <c r="A16" s="5">
        <v>12</v>
      </c>
      <c r="B16" s="7" t="s">
        <v>22</v>
      </c>
      <c r="C16" s="12">
        <v>1049.51</v>
      </c>
      <c r="D16" s="7" t="s">
        <v>38</v>
      </c>
      <c r="E16" s="2"/>
    </row>
    <row r="17" spans="1:5" ht="17.25" customHeight="1" x14ac:dyDescent="0.25">
      <c r="A17" s="5">
        <v>13</v>
      </c>
      <c r="B17" s="7" t="s">
        <v>5</v>
      </c>
      <c r="C17" s="12">
        <v>1500</v>
      </c>
      <c r="D17" s="7" t="s">
        <v>15</v>
      </c>
      <c r="E17" s="2"/>
    </row>
    <row r="18" spans="1:5" ht="17.25" customHeight="1" x14ac:dyDescent="0.25">
      <c r="A18" s="5">
        <v>14</v>
      </c>
      <c r="B18" s="7" t="s">
        <v>35</v>
      </c>
      <c r="C18" s="7">
        <v>177.68</v>
      </c>
      <c r="D18" s="7" t="s">
        <v>30</v>
      </c>
      <c r="E18" s="2"/>
    </row>
    <row r="19" spans="1:5" x14ac:dyDescent="0.25">
      <c r="A19" s="5">
        <v>15</v>
      </c>
      <c r="B19" s="7" t="s">
        <v>6</v>
      </c>
      <c r="C19" s="12">
        <v>440.3</v>
      </c>
      <c r="D19" s="7" t="s">
        <v>16</v>
      </c>
      <c r="E19" s="2"/>
    </row>
    <row r="20" spans="1:5" x14ac:dyDescent="0.25">
      <c r="A20" s="5">
        <v>16</v>
      </c>
      <c r="B20" s="7" t="s">
        <v>33</v>
      </c>
      <c r="C20" s="12">
        <v>32</v>
      </c>
      <c r="D20" s="7" t="s">
        <v>34</v>
      </c>
      <c r="E20" s="2"/>
    </row>
    <row r="21" spans="1:5" x14ac:dyDescent="0.25">
      <c r="A21" s="5">
        <v>17</v>
      </c>
      <c r="B21" s="7" t="s">
        <v>36</v>
      </c>
      <c r="C21" s="12">
        <v>210</v>
      </c>
      <c r="D21" s="7" t="s">
        <v>37</v>
      </c>
      <c r="E21" s="2"/>
    </row>
    <row r="22" spans="1:5" x14ac:dyDescent="0.25">
      <c r="A22" s="5">
        <v>18</v>
      </c>
      <c r="B22" s="7" t="s">
        <v>39</v>
      </c>
      <c r="C22" s="12">
        <v>2332.4</v>
      </c>
      <c r="D22" s="7" t="s">
        <v>40</v>
      </c>
      <c r="E22" s="2"/>
    </row>
    <row r="23" spans="1:5" x14ac:dyDescent="0.25">
      <c r="A23" s="5">
        <v>19</v>
      </c>
      <c r="B23" s="7" t="s">
        <v>47</v>
      </c>
      <c r="C23" s="12">
        <v>103.53</v>
      </c>
      <c r="D23" s="7" t="s">
        <v>48</v>
      </c>
      <c r="E23" s="2"/>
    </row>
    <row r="24" spans="1:5" x14ac:dyDescent="0.25">
      <c r="A24" s="5">
        <v>20</v>
      </c>
      <c r="B24" s="7" t="s">
        <v>45</v>
      </c>
      <c r="C24" s="12">
        <v>139.35</v>
      </c>
      <c r="D24" s="7" t="s">
        <v>46</v>
      </c>
      <c r="E24" s="2"/>
    </row>
    <row r="25" spans="1:5" x14ac:dyDescent="0.25">
      <c r="A25" s="5">
        <v>21</v>
      </c>
      <c r="B25" s="7" t="s">
        <v>43</v>
      </c>
      <c r="C25" s="12">
        <f>143.01+187.7</f>
        <v>330.71</v>
      </c>
      <c r="D25" s="7" t="s">
        <v>44</v>
      </c>
      <c r="E25" s="2"/>
    </row>
    <row r="26" spans="1:5" x14ac:dyDescent="0.25">
      <c r="A26" s="5">
        <v>22</v>
      </c>
      <c r="B26" s="7" t="s">
        <v>41</v>
      </c>
      <c r="C26" s="12">
        <v>737.41</v>
      </c>
      <c r="D26" s="7" t="s">
        <v>42</v>
      </c>
      <c r="E26" s="2"/>
    </row>
    <row r="27" spans="1:5" x14ac:dyDescent="0.25">
      <c r="A27" s="5">
        <v>23</v>
      </c>
      <c r="B27" s="7" t="s">
        <v>9</v>
      </c>
      <c r="C27" s="12">
        <v>250</v>
      </c>
      <c r="D27" s="7" t="s">
        <v>17</v>
      </c>
      <c r="E27" s="2"/>
    </row>
    <row r="28" spans="1:5" x14ac:dyDescent="0.25">
      <c r="A28" s="5"/>
      <c r="B28" s="4" t="s">
        <v>51</v>
      </c>
      <c r="C28" s="9">
        <f>SUM(C5:C27)</f>
        <v>19217.849999999995</v>
      </c>
      <c r="D28" s="4"/>
      <c r="E28" s="2"/>
    </row>
    <row r="29" spans="1:5" x14ac:dyDescent="0.25">
      <c r="B29" s="8" t="s">
        <v>4</v>
      </c>
      <c r="C29" s="11"/>
      <c r="D29" s="2"/>
    </row>
    <row r="31" spans="1:5" x14ac:dyDescent="0.25">
      <c r="B31" s="13"/>
      <c r="C31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Iunie 2024</vt:lpstr>
      <vt:lpstr>Mai 2024 </vt:lpstr>
      <vt:lpstr>Aprilie 2024</vt:lpstr>
      <vt:lpstr>Martie 2024 </vt:lpstr>
      <vt:lpstr>Februarie 2024  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2024-07-02T08:22:41Z</dcterms:modified>
</cp:coreProperties>
</file>